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0" yWindow="740" windowWidth="38400" windowHeight="15840" tabRatio="753" activeTab="1"/>
  </bookViews>
  <sheets>
    <sheet name="Overview" sheetId="1" r:id="rId1"/>
    <sheet name="Financial Tool" sheetId="2" r:id="rId2"/>
  </sheets>
  <definedNames/>
  <calcPr fullCalcOnLoad="1"/>
</workbook>
</file>

<file path=xl/sharedStrings.xml><?xml version="1.0" encoding="utf-8"?>
<sst xmlns="http://schemas.openxmlformats.org/spreadsheetml/2006/main" count="79" uniqueCount="50">
  <si>
    <t>Total Operating Expenses</t>
  </si>
  <si>
    <t>EBITDA</t>
  </si>
  <si>
    <t>Year 1</t>
  </si>
  <si>
    <t>Year 2</t>
  </si>
  <si>
    <t>Year 3</t>
  </si>
  <si>
    <t>Item</t>
  </si>
  <si>
    <t>Cost of Sales</t>
  </si>
  <si>
    <t>Gross Profit</t>
  </si>
  <si>
    <t>Year 4</t>
  </si>
  <si>
    <t>Year 5</t>
  </si>
  <si>
    <t>TOTAL REVENUES</t>
  </si>
  <si>
    <t>Product Type B Price per Unit</t>
  </si>
  <si>
    <t>Product Type B COGS per Unit</t>
  </si>
  <si>
    <t>Product Type C Price per Unit</t>
  </si>
  <si>
    <t>Product Type C COGS per Unit</t>
  </si>
  <si>
    <t xml:space="preserve">  Product Development </t>
  </si>
  <si>
    <t>CUMULATIVE EBITDA</t>
  </si>
  <si>
    <t>Product Type A Number of Units Sold</t>
  </si>
  <si>
    <t>Product Type B Number of Units Sold</t>
  </si>
  <si>
    <t>Product Type C Number of Units Sold</t>
  </si>
  <si>
    <t>NPV</t>
  </si>
  <si>
    <t>IRR</t>
  </si>
  <si>
    <t>WACC for company</t>
  </si>
  <si>
    <t xml:space="preserve">Product Type A Price per Unit </t>
  </si>
  <si>
    <t xml:space="preserve">Product Type A COGS per Unit </t>
  </si>
  <si>
    <t>Payback year</t>
  </si>
  <si>
    <t>Financial Analysis with ESA ARTES support</t>
  </si>
  <si>
    <t>Financial Analysis without ESA ARTES support</t>
  </si>
  <si>
    <t>Overview</t>
  </si>
  <si>
    <r>
      <t>"Gross Profit"</t>
    </r>
    <r>
      <rPr>
        <i/>
        <sz val="10"/>
        <rFont val="Arial"/>
        <family val="2"/>
      </rPr>
      <t xml:space="preserve"> -- refers to the number obtained by subtracting </t>
    </r>
    <r>
      <rPr>
        <sz val="10"/>
        <rFont val="Arial"/>
        <family val="0"/>
      </rPr>
      <t>"Cost of Sales"</t>
    </r>
    <r>
      <rPr>
        <i/>
        <sz val="10"/>
        <rFont val="Arial"/>
        <family val="2"/>
      </rPr>
      <t xml:space="preserve"> from </t>
    </r>
    <r>
      <rPr>
        <sz val="10"/>
        <rFont val="Arial"/>
        <family val="0"/>
      </rPr>
      <t>"Revenue".</t>
    </r>
  </si>
  <si>
    <t>Throughout this workbook, there are some conventions to help you know what to do:</t>
  </si>
  <si>
    <t xml:space="preserve"> -- a cell marked </t>
  </si>
  <si>
    <r>
      <t>"Cost of Goods Sold"</t>
    </r>
    <r>
      <rPr>
        <sz val="10"/>
        <rFont val="Arial"/>
        <family val="0"/>
      </rPr>
      <t xml:space="preserve"> -- </t>
    </r>
    <r>
      <rPr>
        <i/>
        <sz val="10"/>
        <rFont val="Arial"/>
        <family val="2"/>
      </rPr>
      <t>refers to the cost of producing the item(s) you are selling.  This value</t>
    </r>
  </si>
  <si>
    <t xml:space="preserve"> is  called  "COGS"</t>
  </si>
  <si>
    <t xml:space="preserve"> indicates a calculation</t>
  </si>
  <si>
    <t>Indicates main results</t>
  </si>
  <si>
    <t>The WACC is calculated taking into account the relative weights of each component of the capital structure</t>
  </si>
  <si>
    <r>
      <t xml:space="preserve"> "</t>
    </r>
    <r>
      <rPr>
        <b/>
        <sz val="10"/>
        <rFont val="Arial"/>
        <family val="2"/>
      </rPr>
      <t>Development Costs"</t>
    </r>
    <r>
      <rPr>
        <sz val="10"/>
        <rFont val="Arial"/>
        <family val="0"/>
      </rPr>
      <t xml:space="preserve"> -- all the costs associated with product research and development</t>
    </r>
  </si>
  <si>
    <t xml:space="preserve">  </t>
  </si>
  <si>
    <t>This workbook is designed to support the buiness case and to provide a financial forecast for a new product</t>
  </si>
  <si>
    <t>Terminology</t>
  </si>
  <si>
    <r>
      <t>"Revenue"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 -- refers to the money you receive from sales. </t>
    </r>
  </si>
  <si>
    <r>
      <t>"EBITDA"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-- refers to "earnings before interest, taxes, depreciation, and amortization".  </t>
    </r>
  </si>
  <si>
    <r>
      <rPr>
        <b/>
        <i/>
        <sz val="10"/>
        <rFont val="Arial"/>
        <family val="2"/>
      </rPr>
      <t>"WACC"</t>
    </r>
    <r>
      <rPr>
        <i/>
        <sz val="10"/>
        <rFont val="Arial"/>
        <family val="2"/>
      </rPr>
      <t xml:space="preserve"> -- The WACC is referred to as the firm’s weighted average cost of capital. </t>
    </r>
  </si>
  <si>
    <t>All financial figures shall be presented in EUR</t>
  </si>
  <si>
    <t xml:space="preserve"> indicates you must fill the cell</t>
  </si>
  <si>
    <t xml:space="preserve">  General and Administrative</t>
  </si>
  <si>
    <r>
      <rPr>
        <b/>
        <sz val="10"/>
        <rFont val="Arial"/>
        <family val="2"/>
      </rPr>
      <t>"General and Administrative"</t>
    </r>
    <r>
      <rPr>
        <sz val="10"/>
        <rFont val="Arial"/>
        <family val="0"/>
      </rPr>
      <t xml:space="preserve"> -- all the costs associated with day-to-day operations related to the business</t>
    </r>
  </si>
  <si>
    <r>
      <rPr>
        <b/>
        <sz val="10"/>
        <rFont val="Arial"/>
        <family val="2"/>
      </rPr>
      <t>"IRR"</t>
    </r>
    <r>
      <rPr>
        <sz val="10"/>
        <rFont val="Arial"/>
        <family val="0"/>
      </rPr>
      <t xml:space="preserve"> -- is the Internal Rate of Return</t>
    </r>
  </si>
  <si>
    <r>
      <rPr>
        <b/>
        <sz val="10"/>
        <rFont val="Arial"/>
        <family val="2"/>
      </rPr>
      <t>"NPV"</t>
    </r>
    <r>
      <rPr>
        <sz val="10"/>
        <rFont val="Arial"/>
        <family val="0"/>
      </rPr>
      <t xml:space="preserve"> -- Net Present Value</t>
    </r>
  </si>
</sst>
</file>

<file path=xl/styles.xml><?xml version="1.0" encoding="utf-8"?>
<styleSheet xmlns="http://schemas.openxmlformats.org/spreadsheetml/2006/main">
  <numFmts count="21">
    <numFmt numFmtId="5" formatCode="&quot;€&quot;#,##0_-;&quot;€&quot;#,##0\-"/>
    <numFmt numFmtId="6" formatCode="&quot;€&quot;#,##0_-;[Red]&quot;€&quot;#,##0\-"/>
    <numFmt numFmtId="7" formatCode="&quot;€&quot;#,##0.00_-;&quot;€&quot;#,##0.00\-"/>
    <numFmt numFmtId="8" formatCode="&quot;€&quot;#,##0.00_-;[Red]&quot;€&quot;#,##0.00\-"/>
    <numFmt numFmtId="42" formatCode="_-&quot;€&quot;* #,##0_-;_-&quot;€&quot;* #,##0\-;_-&quot;€&quot;* &quot;-&quot;_-;_-@_-"/>
    <numFmt numFmtId="41" formatCode="_-* #,##0_-;_-* #,##0\-;_-* &quot;-&quot;_-;_-@_-"/>
    <numFmt numFmtId="44" formatCode="_-&quot;€&quot;* #,##0.00_-;_-&quot;€&quot;* #,##0.00\-;_-&quot;€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€&quot;#,##0.000_-;[Red]&quot;€&quot;#,##0.000\-"/>
    <numFmt numFmtId="174" formatCode="&quot;€&quot;#,##0.0000_-;[Red]&quot;€&quot;#,##0.0000\-"/>
    <numFmt numFmtId="175" formatCode="&quot;€&quot;#,##0.00000_-;[Red]&quot;€&quot;#,##0.00000\-"/>
    <numFmt numFmtId="176" formatCode="&quot;€&quot;#,##0.0_-;[Red]&quot;€&quot;#,##0.0\-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0"/>
    </font>
    <font>
      <i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0"/>
    </font>
    <font>
      <i/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1" fillId="0" borderId="2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8" fillId="30" borderId="1" xfId="54" applyAlignment="1">
      <alignment horizontal="center"/>
    </xf>
    <xf numFmtId="0" fontId="34" fillId="29" borderId="0" xfId="48" applyAlignment="1">
      <alignment/>
    </xf>
    <xf numFmtId="10" fontId="34" fillId="29" borderId="0" xfId="48" applyNumberFormat="1" applyAlignment="1">
      <alignment/>
    </xf>
    <xf numFmtId="3" fontId="38" fillId="30" borderId="1" xfId="54" applyNumberFormat="1" applyAlignment="1">
      <alignment/>
    </xf>
    <xf numFmtId="9" fontId="38" fillId="30" borderId="21" xfId="54" applyNumberFormat="1" applyBorder="1" applyAlignment="1">
      <alignment/>
    </xf>
    <xf numFmtId="6" fontId="34" fillId="29" borderId="12" xfId="48" applyNumberFormat="1" applyBorder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4" fillId="29" borderId="22" xfId="48" applyBorder="1" applyAlignment="1">
      <alignment/>
    </xf>
    <xf numFmtId="0" fontId="38" fillId="30" borderId="1" xfId="54" applyAlignment="1">
      <alignment/>
    </xf>
    <xf numFmtId="0" fontId="34" fillId="33" borderId="22" xfId="48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zoomScale="150" zoomScaleNormal="150" workbookViewId="0" topLeftCell="A2">
      <selection activeCell="F8" sqref="F8"/>
    </sheetView>
  </sheetViews>
  <sheetFormatPr defaultColWidth="11.421875" defaultRowHeight="12.75"/>
  <sheetData>
    <row r="2" spans="1:9" ht="13.5" thickBot="1">
      <c r="A2" s="28" t="s">
        <v>28</v>
      </c>
      <c r="B2" s="28"/>
      <c r="C2" s="28"/>
      <c r="D2" s="28"/>
      <c r="E2" s="28"/>
      <c r="F2" s="28"/>
      <c r="G2" s="29"/>
      <c r="H2" s="29"/>
      <c r="I2" s="29"/>
    </row>
    <row r="4" spans="1:9" ht="12">
      <c r="A4" s="30" t="s">
        <v>39</v>
      </c>
      <c r="B4" s="30"/>
      <c r="C4" s="30"/>
      <c r="D4" s="30"/>
      <c r="E4" s="30"/>
      <c r="F4" s="30"/>
      <c r="G4" s="30"/>
      <c r="H4" s="30"/>
      <c r="I4" s="31"/>
    </row>
    <row r="5" spans="1:8" ht="12">
      <c r="A5" s="30" t="s">
        <v>38</v>
      </c>
      <c r="B5" s="30"/>
      <c r="C5" s="30"/>
      <c r="D5" s="30"/>
      <c r="E5" s="30"/>
      <c r="F5" s="30"/>
      <c r="G5" s="30"/>
      <c r="H5" s="30"/>
    </row>
    <row r="6" ht="12">
      <c r="A6" s="30"/>
    </row>
    <row r="7" spans="1:5" ht="13.5" thickBot="1">
      <c r="A7" s="28" t="s">
        <v>40</v>
      </c>
      <c r="B7" s="32"/>
      <c r="C7" s="32"/>
      <c r="D7" s="32"/>
      <c r="E7" s="32"/>
    </row>
    <row r="8" ht="12">
      <c r="A8" s="30"/>
    </row>
    <row r="9" ht="12">
      <c r="A9" s="1" t="s">
        <v>41</v>
      </c>
    </row>
    <row r="10" ht="12">
      <c r="A10" s="1" t="s">
        <v>32</v>
      </c>
    </row>
    <row r="11" ht="12">
      <c r="A11" s="30" t="s">
        <v>33</v>
      </c>
    </row>
    <row r="12" ht="12">
      <c r="A12" s="1" t="s">
        <v>29</v>
      </c>
    </row>
    <row r="13" ht="12">
      <c r="A13" s="1" t="s">
        <v>42</v>
      </c>
    </row>
    <row r="14" ht="12">
      <c r="A14" s="30" t="s">
        <v>43</v>
      </c>
    </row>
    <row r="15" ht="12">
      <c r="A15" t="s">
        <v>36</v>
      </c>
    </row>
    <row r="16" ht="12">
      <c r="A16" t="s">
        <v>37</v>
      </c>
    </row>
    <row r="17" ht="12">
      <c r="A17" t="s">
        <v>47</v>
      </c>
    </row>
    <row r="18" ht="12">
      <c r="A18" t="s">
        <v>49</v>
      </c>
    </row>
    <row r="19" ht="12">
      <c r="A19" t="s">
        <v>48</v>
      </c>
    </row>
    <row r="21" ht="12">
      <c r="A21" s="30" t="s">
        <v>44</v>
      </c>
    </row>
    <row r="23" spans="1:8" ht="12">
      <c r="A23" s="30" t="s">
        <v>30</v>
      </c>
      <c r="B23" s="30"/>
      <c r="C23" s="30"/>
      <c r="D23" s="30"/>
      <c r="E23" s="30"/>
      <c r="F23" s="30"/>
      <c r="G23" s="30"/>
      <c r="H23" s="30"/>
    </row>
    <row r="24" spans="1:8" ht="15">
      <c r="A24" s="30" t="s">
        <v>31</v>
      </c>
      <c r="B24" s="30"/>
      <c r="C24" s="34"/>
      <c r="D24" s="30" t="s">
        <v>45</v>
      </c>
      <c r="E24" s="30"/>
      <c r="F24" s="30"/>
      <c r="G24" s="30"/>
      <c r="H24" s="30"/>
    </row>
    <row r="25" spans="1:8" ht="15">
      <c r="A25" s="30" t="s">
        <v>31</v>
      </c>
      <c r="B25" s="30"/>
      <c r="C25" s="35"/>
      <c r="D25" s="30" t="s">
        <v>34</v>
      </c>
      <c r="E25" s="30"/>
      <c r="F25" s="30"/>
      <c r="G25" s="30"/>
      <c r="H25" s="30"/>
    </row>
    <row r="26" spans="1:4" ht="15">
      <c r="A26" s="30" t="s">
        <v>31</v>
      </c>
      <c r="C26" s="33"/>
      <c r="D26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6"/>
  <sheetViews>
    <sheetView tabSelected="1" workbookViewId="0" topLeftCell="A19">
      <selection activeCell="A33" sqref="A33:F56"/>
    </sheetView>
  </sheetViews>
  <sheetFormatPr defaultColWidth="11.421875" defaultRowHeight="12.75"/>
  <cols>
    <col min="1" max="1" width="34.421875" style="0" customWidth="1"/>
    <col min="2" max="2" width="17.28125" style="0" customWidth="1"/>
  </cols>
  <sheetData>
    <row r="3" ht="12">
      <c r="A3" s="1" t="s">
        <v>26</v>
      </c>
    </row>
    <row r="4" spans="1:4" ht="12">
      <c r="A4" s="6"/>
      <c r="B4" s="6"/>
      <c r="D4" s="16"/>
    </row>
    <row r="5" spans="1:6" ht="12.75" thickBot="1">
      <c r="A5" s="3" t="s">
        <v>5</v>
      </c>
      <c r="B5" s="3" t="s">
        <v>2</v>
      </c>
      <c r="C5" s="5" t="s">
        <v>3</v>
      </c>
      <c r="D5" s="3" t="s">
        <v>4</v>
      </c>
      <c r="E5" s="3" t="s">
        <v>8</v>
      </c>
      <c r="F5" s="3" t="s">
        <v>9</v>
      </c>
    </row>
    <row r="6" spans="1:6" ht="15.75" thickTop="1">
      <c r="A6" s="25" t="s">
        <v>17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</row>
    <row r="7" spans="1:6" ht="15">
      <c r="A7" s="25" t="s">
        <v>23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</row>
    <row r="8" spans="1:6" ht="15">
      <c r="A8" s="25" t="s">
        <v>24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</row>
    <row r="9" spans="1:6" ht="15">
      <c r="A9" s="25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</row>
    <row r="10" spans="1:6" ht="15">
      <c r="A10" s="25" t="s">
        <v>11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spans="1:6" ht="15">
      <c r="A11" s="25" t="s">
        <v>12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</row>
    <row r="12" spans="1:6" ht="15">
      <c r="A12" s="25" t="s">
        <v>19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</row>
    <row r="13" spans="1:6" ht="15">
      <c r="A13" s="25" t="s">
        <v>13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</row>
    <row r="14" spans="1:6" ht="15.75" thickBot="1">
      <c r="A14" s="25" t="s">
        <v>14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spans="1:6" ht="13.5" thickBot="1" thickTop="1">
      <c r="A15" s="2" t="s">
        <v>10</v>
      </c>
      <c r="B15" s="17">
        <f>B6*B7+B9*B10+B12*B13</f>
        <v>0</v>
      </c>
      <c r="C15" s="17">
        <f>C6*C7+C9*C10+C12*C13</f>
        <v>0</v>
      </c>
      <c r="D15" s="17">
        <f>D6*D7+D9*D10+D12*D13</f>
        <v>0</v>
      </c>
      <c r="E15" s="17">
        <f>E6*E7+E9*E10+E12*E13</f>
        <v>0</v>
      </c>
      <c r="F15" s="17">
        <f>F6*F7+F9*F10+F12*F13</f>
        <v>0</v>
      </c>
    </row>
    <row r="16" spans="1:6" ht="12">
      <c r="A16" t="s">
        <v>6</v>
      </c>
      <c r="B16" s="12">
        <f>B6*B8+B9*B11+B12*B14</f>
        <v>0</v>
      </c>
      <c r="C16" s="12">
        <f>C6*C8+C9*C11+C12*C14</f>
        <v>0</v>
      </c>
      <c r="D16" s="12">
        <f>D6*D8+D9*D11+D12*D14</f>
        <v>0</v>
      </c>
      <c r="E16" s="12">
        <f>E6*E8+E9*E11+E12*E14</f>
        <v>0</v>
      </c>
      <c r="F16" s="12">
        <f>F6*F8+F9*F11+F12*F14</f>
        <v>0</v>
      </c>
    </row>
    <row r="17" spans="1:6" ht="12.75" thickBot="1">
      <c r="A17" s="2" t="s">
        <v>7</v>
      </c>
      <c r="B17" s="8">
        <f>B15-B16</f>
        <v>0</v>
      </c>
      <c r="C17" s="9">
        <f>C15-C16</f>
        <v>0</v>
      </c>
      <c r="D17" s="9">
        <f>D15-D16</f>
        <v>0</v>
      </c>
      <c r="E17" s="9">
        <f>E15-E16</f>
        <v>0</v>
      </c>
      <c r="F17" s="9">
        <f>F15-F16</f>
        <v>0</v>
      </c>
    </row>
    <row r="18" spans="1:6" ht="15">
      <c r="A18" s="26" t="s">
        <v>15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19" spans="1:6" ht="15">
      <c r="A19" s="26" t="s">
        <v>46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</row>
    <row r="20" spans="1:6" ht="12.75" thickBot="1">
      <c r="A20" s="11" t="s">
        <v>0</v>
      </c>
      <c r="B20" s="14">
        <f>SUM(B18:B19)</f>
        <v>0</v>
      </c>
      <c r="C20" s="13">
        <f>SUM(C18:C19)</f>
        <v>0</v>
      </c>
      <c r="D20" s="13">
        <f>SUM(D18:D19)</f>
        <v>0</v>
      </c>
      <c r="E20" s="13">
        <f>SUM(E18:E19)</f>
        <v>0</v>
      </c>
      <c r="F20" s="13">
        <f>SUM(F18:F19)</f>
        <v>0</v>
      </c>
    </row>
    <row r="21" spans="1:6" ht="12.75" thickBot="1">
      <c r="A21" s="4" t="s">
        <v>1</v>
      </c>
      <c r="B21" s="15">
        <f>B17-B20</f>
        <v>0</v>
      </c>
      <c r="C21" s="10">
        <f>C17-C20</f>
        <v>0</v>
      </c>
      <c r="D21" s="10">
        <f>D17-D20</f>
        <v>0</v>
      </c>
      <c r="E21" s="10">
        <f>E17-E20</f>
        <v>0</v>
      </c>
      <c r="F21" s="10">
        <f>F17-F20</f>
        <v>0</v>
      </c>
    </row>
    <row r="22" spans="1:6" ht="12.75" thickBot="1">
      <c r="A22" s="18" t="s">
        <v>16</v>
      </c>
      <c r="B22" s="15">
        <f>B21</f>
        <v>0</v>
      </c>
      <c r="C22" s="10">
        <f>C21+B22</f>
        <v>0</v>
      </c>
      <c r="D22" s="10">
        <f>D21+C22</f>
        <v>0</v>
      </c>
      <c r="E22" s="10">
        <f>E21+D22</f>
        <v>0</v>
      </c>
      <c r="F22" s="10">
        <f>F21+E22</f>
        <v>0</v>
      </c>
    </row>
    <row r="23" spans="1:6" ht="15.75" thickBot="1">
      <c r="A23" s="27" t="s">
        <v>22</v>
      </c>
      <c r="B23" s="23">
        <v>0</v>
      </c>
      <c r="C23" s="7"/>
      <c r="D23" s="7"/>
      <c r="E23" s="7"/>
      <c r="F23" s="7"/>
    </row>
    <row r="24" spans="1:6" ht="15.75" thickBot="1">
      <c r="A24" s="18" t="s">
        <v>20</v>
      </c>
      <c r="B24" s="24">
        <f>NPV(B23,B21:F21)</f>
        <v>0</v>
      </c>
      <c r="C24" s="7"/>
      <c r="D24" s="7"/>
      <c r="E24" s="7"/>
      <c r="F24" s="7"/>
    </row>
    <row r="25" spans="1:2" ht="15">
      <c r="A25" s="18" t="s">
        <v>21</v>
      </c>
      <c r="B25" s="21" t="e">
        <f>IRR(B21:F21,0.1)</f>
        <v>#NUM!</v>
      </c>
    </row>
    <row r="26" spans="1:2" ht="15">
      <c r="A26" s="18" t="s">
        <v>25</v>
      </c>
      <c r="B26" s="20">
        <f>COUNTIF(B22:F22,"&lt;0")</f>
        <v>0</v>
      </c>
    </row>
    <row r="33" ht="12">
      <c r="A33" s="1" t="s">
        <v>27</v>
      </c>
    </row>
    <row r="34" spans="1:4" ht="12">
      <c r="A34" s="6"/>
      <c r="B34" s="6"/>
      <c r="D34" s="16"/>
    </row>
    <row r="35" spans="1:6" ht="12.75" thickBot="1">
      <c r="A35" s="3" t="s">
        <v>5</v>
      </c>
      <c r="B35" s="3" t="s">
        <v>2</v>
      </c>
      <c r="C35" s="5" t="s">
        <v>3</v>
      </c>
      <c r="D35" s="3" t="s">
        <v>4</v>
      </c>
      <c r="E35" s="3" t="s">
        <v>8</v>
      </c>
      <c r="F35" s="3" t="s">
        <v>9</v>
      </c>
    </row>
    <row r="36" spans="1:6" ht="15.75" thickTop="1">
      <c r="A36" s="25" t="s">
        <v>17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</row>
    <row r="37" spans="1:6" ht="15">
      <c r="A37" s="25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</row>
    <row r="38" spans="1:6" ht="15">
      <c r="A38" s="25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</row>
    <row r="39" spans="1:6" ht="15">
      <c r="A39" s="25" t="s">
        <v>18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25" t="s">
        <v>11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25" t="s">
        <v>12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6" ht="15">
      <c r="A42" s="25" t="s">
        <v>19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</row>
    <row r="43" spans="1:6" ht="15">
      <c r="A43" s="25" t="s">
        <v>13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</row>
    <row r="44" spans="1:6" ht="15.75" thickBot="1">
      <c r="A44" s="25" t="s">
        <v>14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</row>
    <row r="45" spans="1:6" ht="13.5" thickBot="1" thickTop="1">
      <c r="A45" s="2" t="s">
        <v>10</v>
      </c>
      <c r="B45" s="17">
        <f>B36*B37+B39*B40+B42*B43</f>
        <v>0</v>
      </c>
      <c r="C45" s="17">
        <f>C36*C37+C39*C40+C42*C43</f>
        <v>0</v>
      </c>
      <c r="D45" s="17">
        <f>D36*D37+D39*D40+D42*D43</f>
        <v>0</v>
      </c>
      <c r="E45" s="17">
        <f>E36*E37+E39*E40+E42*E43</f>
        <v>0</v>
      </c>
      <c r="F45" s="17">
        <f>F36*F37+F39*F40+F42*F43</f>
        <v>0</v>
      </c>
    </row>
    <row r="46" spans="1:6" ht="12">
      <c r="A46" t="s">
        <v>6</v>
      </c>
      <c r="B46" s="12">
        <f>B36*B38+B39*B41+B42*B44</f>
        <v>0</v>
      </c>
      <c r="C46" s="12">
        <f>C36*C38+C39*C41+C42*C44</f>
        <v>0</v>
      </c>
      <c r="D46" s="12">
        <f>D36*D38+D39*D41+D42*D44</f>
        <v>0</v>
      </c>
      <c r="E46" s="12">
        <f>E36*E38+E39*E41+E42*E44</f>
        <v>0</v>
      </c>
      <c r="F46" s="12">
        <f>F36*F38+F39*F41+F42*F44</f>
        <v>0</v>
      </c>
    </row>
    <row r="47" spans="1:6" ht="12.75" thickBot="1">
      <c r="A47" s="2" t="s">
        <v>7</v>
      </c>
      <c r="B47" s="8">
        <f>B45-B46</f>
        <v>0</v>
      </c>
      <c r="C47" s="9">
        <f>C45-C46</f>
        <v>0</v>
      </c>
      <c r="D47" s="9">
        <f>D45-D46</f>
        <v>0</v>
      </c>
      <c r="E47" s="9">
        <f>E45-E46</f>
        <v>0</v>
      </c>
      <c r="F47" s="9">
        <f>F45-F46</f>
        <v>0</v>
      </c>
    </row>
    <row r="48" spans="1:6" ht="15">
      <c r="A48" s="26" t="s">
        <v>15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</row>
    <row r="49" spans="1:6" ht="15">
      <c r="A49" s="26" t="s">
        <v>46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</row>
    <row r="50" spans="1:6" ht="12.75" thickBot="1">
      <c r="A50" s="11" t="s">
        <v>0</v>
      </c>
      <c r="B50" s="14">
        <f>SUM(B48:B49)</f>
        <v>0</v>
      </c>
      <c r="C50" s="13">
        <f>SUM(C48:C49)</f>
        <v>0</v>
      </c>
      <c r="D50" s="13">
        <f>SUM(D48:D49)</f>
        <v>0</v>
      </c>
      <c r="E50" s="13">
        <f>SUM(E48:E49)</f>
        <v>0</v>
      </c>
      <c r="F50" s="13">
        <f>SUM(F48:F49)</f>
        <v>0</v>
      </c>
    </row>
    <row r="51" spans="1:6" ht="12.75" thickBot="1">
      <c r="A51" s="4" t="s">
        <v>1</v>
      </c>
      <c r="B51" s="15">
        <f>B47-B50</f>
        <v>0</v>
      </c>
      <c r="C51" s="10">
        <f>C47-C50</f>
        <v>0</v>
      </c>
      <c r="D51" s="10">
        <f>D47-D50</f>
        <v>0</v>
      </c>
      <c r="E51" s="10">
        <f>E47-E50</f>
        <v>0</v>
      </c>
      <c r="F51" s="10">
        <f>F47-F50</f>
        <v>0</v>
      </c>
    </row>
    <row r="52" spans="1:6" ht="12.75" thickBot="1">
      <c r="A52" s="18" t="s">
        <v>16</v>
      </c>
      <c r="B52" s="15">
        <f>B51</f>
        <v>0</v>
      </c>
      <c r="C52" s="10">
        <f>C51+B52</f>
        <v>0</v>
      </c>
      <c r="D52" s="10">
        <f>D51+C52</f>
        <v>0</v>
      </c>
      <c r="E52" s="10">
        <f>E51+D52</f>
        <v>0</v>
      </c>
      <c r="F52" s="10">
        <f>F51+E52</f>
        <v>0</v>
      </c>
    </row>
    <row r="53" spans="1:6" ht="15.75" thickBot="1">
      <c r="A53" s="27" t="s">
        <v>22</v>
      </c>
      <c r="B53" s="23">
        <v>0</v>
      </c>
      <c r="C53" s="7"/>
      <c r="D53" s="7"/>
      <c r="E53" s="7"/>
      <c r="F53" s="7"/>
    </row>
    <row r="54" spans="1:6" ht="15.75" thickBot="1">
      <c r="A54" s="18" t="s">
        <v>20</v>
      </c>
      <c r="B54" s="24">
        <f>NPV(B53,B51:F51)</f>
        <v>0</v>
      </c>
      <c r="C54" s="7"/>
      <c r="D54" s="7"/>
      <c r="E54" s="7"/>
      <c r="F54" s="7"/>
    </row>
    <row r="55" spans="1:2" ht="15">
      <c r="A55" s="18" t="s">
        <v>21</v>
      </c>
      <c r="B55" s="21" t="e">
        <f>IRR(B51:F51,0.1)</f>
        <v>#NUM!</v>
      </c>
    </row>
    <row r="56" spans="1:2" ht="15">
      <c r="A56" s="18" t="s">
        <v>25</v>
      </c>
      <c r="B56" s="20">
        <f>COUNTIF(B52:F52,"&lt;0")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Reid Eddison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Eddison</dc:creator>
  <cp:keywords/>
  <dc:description/>
  <cp:lastModifiedBy>Domenico Mignolo</cp:lastModifiedBy>
  <cp:lastPrinted>2011-10-17T23:25:47Z</cp:lastPrinted>
  <dcterms:created xsi:type="dcterms:W3CDTF">2010-02-02T22:51:27Z</dcterms:created>
  <dcterms:modified xsi:type="dcterms:W3CDTF">2015-09-24T13:26:45Z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http://esateamsite.esa.int/DTIA/DPTIAT/megaconstellations/Shared Documents/Financial tool megaconstellation.xls</vt:lpwstr>
  </property>
  <property fmtid="{D5CDD505-2E9C-101B-9397-08002B2CF9AE}" pid="4" name="Ord">
    <vt:lpwstr>900.000000000000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